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44" windowWidth="22056" windowHeight="9288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U34" i="1"/>
  <c r="T34"/>
  <c r="S34"/>
  <c r="N34"/>
  <c r="M34"/>
  <c r="L34"/>
  <c r="K34"/>
  <c r="F34"/>
  <c r="E34"/>
  <c r="U32"/>
  <c r="T32"/>
  <c r="S32"/>
  <c r="R32"/>
  <c r="Q32"/>
  <c r="P32"/>
  <c r="O32"/>
  <c r="N32"/>
  <c r="M32"/>
  <c r="L32"/>
  <c r="K32"/>
  <c r="J32"/>
  <c r="I32"/>
  <c r="H32"/>
  <c r="G32"/>
  <c r="F32"/>
  <c r="E32"/>
  <c r="U29"/>
  <c r="T29"/>
  <c r="S29"/>
  <c r="R29"/>
  <c r="Q29"/>
  <c r="P29"/>
  <c r="O29"/>
  <c r="N29"/>
  <c r="M29"/>
  <c r="L29"/>
  <c r="K29"/>
  <c r="J29"/>
  <c r="I29"/>
  <c r="H29"/>
  <c r="G29"/>
  <c r="F29"/>
  <c r="E29"/>
  <c r="U25"/>
  <c r="T25"/>
  <c r="S25"/>
  <c r="R25"/>
  <c r="Q25"/>
  <c r="P25"/>
  <c r="O25"/>
  <c r="N25"/>
  <c r="M25"/>
  <c r="L25"/>
  <c r="K25"/>
  <c r="J25"/>
  <c r="I25"/>
  <c r="H25"/>
  <c r="G25"/>
  <c r="F25"/>
  <c r="E25"/>
  <c r="U9"/>
  <c r="T9"/>
  <c r="S9"/>
  <c r="R9"/>
  <c r="R34"/>
  <c r="R35"/>
  <c r="Q9"/>
  <c r="Q34"/>
  <c r="P9"/>
  <c r="P34"/>
  <c r="O9"/>
  <c r="O34"/>
  <c r="N9"/>
  <c r="M9"/>
  <c r="L9"/>
  <c r="K9"/>
  <c r="J9"/>
  <c r="J34"/>
  <c r="J35"/>
  <c r="I9"/>
  <c r="I34"/>
  <c r="H9"/>
  <c r="H34"/>
  <c r="G9"/>
  <c r="G34"/>
  <c r="F9"/>
  <c r="E9"/>
  <c r="N35"/>
</calcChain>
</file>

<file path=xl/sharedStrings.xml><?xml version="1.0" encoding="utf-8"?>
<sst xmlns="http://schemas.openxmlformats.org/spreadsheetml/2006/main" count="132" uniqueCount="100">
  <si>
    <t xml:space="preserve">Harmonogram studiów podyplomowych </t>
  </si>
  <si>
    <t>PRZYGOTOWANIE PEDAGOGICZNE</t>
  </si>
  <si>
    <t>Tryb: niestacjonarny w siedzibie lub z wykorzystaniem metod i technik kształcenia na odległość (oznaczony *)</t>
  </si>
  <si>
    <t>Lp</t>
  </si>
  <si>
    <t>Symbol</t>
  </si>
  <si>
    <t>Moduły przedmiotowe</t>
  </si>
  <si>
    <t>Suma godzin/ECTS</t>
  </si>
  <si>
    <t>Sem.I</t>
  </si>
  <si>
    <t>Sem. II</t>
  </si>
  <si>
    <t>Sem. III</t>
  </si>
  <si>
    <t>Forma zaliczenia</t>
  </si>
  <si>
    <t>W</t>
  </si>
  <si>
    <t>K</t>
  </si>
  <si>
    <t>Ć</t>
  </si>
  <si>
    <t>Razem</t>
  </si>
  <si>
    <t>ECTS</t>
  </si>
  <si>
    <t>M_B. PP-P</t>
  </si>
  <si>
    <t xml:space="preserve">B. Przygotowanie psychologiczno-pedagogiczne  </t>
  </si>
  <si>
    <t>1.</t>
  </si>
  <si>
    <t>PP</t>
  </si>
  <si>
    <t>Podstawy psychologii*</t>
  </si>
  <si>
    <t>Zo</t>
  </si>
  <si>
    <t>2.</t>
  </si>
  <si>
    <t>PRCZ</t>
  </si>
  <si>
    <t>Psychologia rozwoju człowieka*</t>
  </si>
  <si>
    <t>3.</t>
  </si>
  <si>
    <t>PSIW</t>
  </si>
  <si>
    <t>Psychologia  społeczna i wychowawcza*</t>
  </si>
  <si>
    <t>4.</t>
  </si>
  <si>
    <t>FiEPE</t>
  </si>
  <si>
    <t>Filozoficzne i etyczne podstawy edukacji*</t>
  </si>
  <si>
    <t>5.</t>
  </si>
  <si>
    <t>DSPRiE</t>
  </si>
  <si>
    <t>Diagnoza specjalnych potrzeb rozwojowych i edukacyjnych</t>
  </si>
  <si>
    <t>6.</t>
  </si>
  <si>
    <t>SKPEN</t>
  </si>
  <si>
    <t>Społeczno kulturowe podstawy edukacji nauczycieli*</t>
  </si>
  <si>
    <t>7.</t>
  </si>
  <si>
    <t>WDP</t>
  </si>
  <si>
    <t>Wprowadzenie  do pedagogiki*</t>
  </si>
  <si>
    <t>8.</t>
  </si>
  <si>
    <t>TPW</t>
  </si>
  <si>
    <t>Teoretyczne podstawy wychowania*</t>
  </si>
  <si>
    <t>9.</t>
  </si>
  <si>
    <t>PZiEZ</t>
  </si>
  <si>
    <t>Promocja zdrowia i edukacja zdrowotna</t>
  </si>
  <si>
    <t>10.</t>
  </si>
  <si>
    <t>KPSiS</t>
  </si>
  <si>
    <t>Konteksty pedagogiki specjalnej i jej subdyscypliny*</t>
  </si>
  <si>
    <t>11.</t>
  </si>
  <si>
    <t>MMRSziIPO</t>
  </si>
  <si>
    <t>Metodyka mediacji rówieśniczej, szkolnej w szkołach i innych placówkach oświatowych</t>
  </si>
  <si>
    <t>12.</t>
  </si>
  <si>
    <t>EPiOSO</t>
  </si>
  <si>
    <t>Elementy prawa i organizacji systemu oświaty*</t>
  </si>
  <si>
    <t>13.</t>
  </si>
  <si>
    <t>SPUE</t>
  </si>
  <si>
    <t>Społeczno-polityczne uwarunkowania edukacji*</t>
  </si>
  <si>
    <t>14.</t>
  </si>
  <si>
    <t>PPP</t>
  </si>
  <si>
    <t>Podstawy pierwszej pomocy</t>
  </si>
  <si>
    <t>15.</t>
  </si>
  <si>
    <t>PdPZ</t>
  </si>
  <si>
    <t>Przygotowanie do praktyki zawodowej</t>
  </si>
  <si>
    <t>M_C. PDiEG</t>
  </si>
  <si>
    <t>C. Podstawy dydaktyki i emisja głosu</t>
  </si>
  <si>
    <t>16.</t>
  </si>
  <si>
    <t>PDOiKZ</t>
  </si>
  <si>
    <t>Podstawy dydaktyki ogólnej</t>
  </si>
  <si>
    <t>17.</t>
  </si>
  <si>
    <t>POiEPDOW</t>
  </si>
  <si>
    <t>Planowanie, organizacja i ewaluacja pracy dydaktyczno-opiekuńczo-wychowawczej</t>
  </si>
  <si>
    <t>18.</t>
  </si>
  <si>
    <t>HiEG</t>
  </si>
  <si>
    <t>Higiena i emisja głosu</t>
  </si>
  <si>
    <t>M_PDNPPlubPPZ</t>
  </si>
  <si>
    <t>D. Przygotowanie dydaktyczne do nauczania pierwszego przedmiotu lub prowadzenia pierwszych zajęć prowadzonych w szkole podstawowej i ponadpodstawowej, teoretycznych przedmiotów zawodowych oraz praktycznej nauki zawodu</t>
  </si>
  <si>
    <t>19.</t>
  </si>
  <si>
    <t>DPBPH</t>
  </si>
  <si>
    <t>D.1. Dydaktyka szczegółowa przedmiotu lub zajęć: (Metodyka pracy opiekuńczo-wychowawczej; Metodyka nauczania teoretycznych przedmiotów zawodowych i praktycznej nauki zawodu; Metodyka nauczania języków obcych; Metodyka przedmiotów humanistycznych; Metodyka</t>
  </si>
  <si>
    <t>Egz</t>
  </si>
  <si>
    <t>20.</t>
  </si>
  <si>
    <t>PZ</t>
  </si>
  <si>
    <t>D.2. Praktyka zawodowa</t>
  </si>
  <si>
    <t>M_PD</t>
  </si>
  <si>
    <t>Moduł: Projekt dyplomowy</t>
  </si>
  <si>
    <t>21.</t>
  </si>
  <si>
    <t>PD</t>
  </si>
  <si>
    <t xml:space="preserve">Projekt dyplomowy </t>
  </si>
  <si>
    <t>Liczba ECTS  (bez praktyki zawodowej)</t>
  </si>
  <si>
    <t>Liczba godzin (bez praktyki zawodowej)</t>
  </si>
  <si>
    <t>Liczba ECTS  z praktyką zawodową</t>
  </si>
  <si>
    <t>Liczba godzin z praktyką zawodową</t>
  </si>
  <si>
    <t>*</t>
  </si>
  <si>
    <t>Decyzja uruchomienia trybu realizacji przedmiotu  z wykorzystaniem metod i technik kształcenia na odległość będzie podjęta na miesiąc przed rozpoczęciem zajęć dydaktycznych.</t>
  </si>
  <si>
    <t>zajęcia o charakterze praktycznym</t>
  </si>
  <si>
    <t>Całkowita liczba punktów ECTS do uzyskania w trakcie studiów: 36 ECTS  (w tym 10 ECTS za praktykę zawodową)</t>
  </si>
  <si>
    <t>30 godzin pracy = 1 punkt ECTS</t>
  </si>
  <si>
    <t>Liczba punktów ECTS  i procent (w stosunku do całości) uzyskiwane w ramach zajęć kształtujących umiejętności praktyczne: 26 ECTS / 72%</t>
  </si>
  <si>
    <t>rok akademicki 2026/2027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</si>
</sst>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b/>
      <sz val="12"/>
      <name val="Czcionka tekstu podstawowego"/>
      <charset val="238"/>
    </font>
    <font>
      <b/>
      <sz val="12"/>
      <name val="Czcionka tekstu podstawowego"/>
      <family val="2"/>
      <charset val="238"/>
    </font>
    <font>
      <sz val="12"/>
      <name val="Czcionka tekstu podstawowego"/>
      <charset val="238"/>
    </font>
    <font>
      <b/>
      <sz val="12"/>
      <color theme="1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4" borderId="8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43</xdr:row>
      <xdr:rowOff>152400</xdr:rowOff>
    </xdr:from>
    <xdr:to>
      <xdr:col>0</xdr:col>
      <xdr:colOff>543006</xdr:colOff>
      <xdr:row>43</xdr:row>
      <xdr:rowOff>431800</xdr:rowOff>
    </xdr:to>
    <xdr:sp macro="" textlink="">
      <xdr:nvSpPr>
        <xdr:cNvPr id="2" name="Prostokąt 1"/>
        <xdr:cNvSpPr/>
      </xdr:nvSpPr>
      <xdr:spPr>
        <a:xfrm>
          <a:off x="63500" y="38336220"/>
          <a:ext cx="479506" cy="43180"/>
        </a:xfrm>
        <a:prstGeom prst="rect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9"/>
  <sheetViews>
    <sheetView tabSelected="1" workbookViewId="0">
      <selection activeCell="C3" sqref="C3"/>
    </sheetView>
  </sheetViews>
  <sheetFormatPr defaultRowHeight="13.8"/>
  <sheetData>
    <row r="1" spans="1:21" ht="17.399999999999999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7.399999999999999">
      <c r="A2" s="1"/>
      <c r="B2" s="1"/>
      <c r="C2" s="2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7.399999999999999">
      <c r="A3" s="1"/>
      <c r="B3" s="1"/>
      <c r="C3" s="2" t="s">
        <v>99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.6">
      <c r="A4" s="1"/>
      <c r="B4" s="1"/>
      <c r="C4" s="3" t="s">
        <v>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6">
      <c r="A5" s="1"/>
      <c r="B5" s="1"/>
      <c r="C5" s="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6">
      <c r="A6" s="1"/>
      <c r="B6" s="1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6">
      <c r="A7" s="56" t="s">
        <v>3</v>
      </c>
      <c r="B7" s="58" t="s">
        <v>4</v>
      </c>
      <c r="C7" s="60" t="s">
        <v>5</v>
      </c>
      <c r="D7" s="49" t="s">
        <v>6</v>
      </c>
      <c r="E7" s="49"/>
      <c r="F7" s="49"/>
      <c r="G7" s="49"/>
      <c r="H7" s="49"/>
      <c r="I7" s="49"/>
      <c r="J7" s="49" t="s">
        <v>7</v>
      </c>
      <c r="K7" s="49"/>
      <c r="L7" s="49"/>
      <c r="M7" s="49"/>
      <c r="N7" s="49" t="s">
        <v>8</v>
      </c>
      <c r="O7" s="49"/>
      <c r="P7" s="49"/>
      <c r="Q7" s="49"/>
      <c r="R7" s="49" t="s">
        <v>9</v>
      </c>
      <c r="S7" s="49"/>
      <c r="T7" s="49"/>
      <c r="U7" s="49"/>
    </row>
    <row r="8" spans="1:21" ht="15.6">
      <c r="A8" s="57"/>
      <c r="B8" s="59"/>
      <c r="C8" s="61"/>
      <c r="D8" s="50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5" t="s">
        <v>15</v>
      </c>
      <c r="J8" s="4" t="s">
        <v>11</v>
      </c>
      <c r="K8" s="4" t="s">
        <v>12</v>
      </c>
      <c r="L8" s="4" t="s">
        <v>13</v>
      </c>
      <c r="M8" s="5" t="s">
        <v>15</v>
      </c>
      <c r="N8" s="4" t="s">
        <v>11</v>
      </c>
      <c r="O8" s="4" t="s">
        <v>12</v>
      </c>
      <c r="P8" s="4" t="s">
        <v>13</v>
      </c>
      <c r="Q8" s="5" t="s">
        <v>15</v>
      </c>
      <c r="R8" s="4" t="s">
        <v>11</v>
      </c>
      <c r="S8" s="4" t="s">
        <v>12</v>
      </c>
      <c r="T8" s="4" t="s">
        <v>13</v>
      </c>
      <c r="U8" s="5" t="s">
        <v>15</v>
      </c>
    </row>
    <row r="9" spans="1:21" ht="109.2">
      <c r="A9" s="52" t="s">
        <v>16</v>
      </c>
      <c r="B9" s="53"/>
      <c r="C9" s="6" t="s">
        <v>17</v>
      </c>
      <c r="D9" s="51"/>
      <c r="E9" s="7">
        <f t="shared" ref="E9:U9" si="0">SUM(E10:E24)</f>
        <v>140</v>
      </c>
      <c r="F9" s="7">
        <f t="shared" si="0"/>
        <v>20</v>
      </c>
      <c r="G9" s="7">
        <f t="shared" si="0"/>
        <v>135</v>
      </c>
      <c r="H9" s="7">
        <f t="shared" si="0"/>
        <v>295</v>
      </c>
      <c r="I9" s="8">
        <f t="shared" si="0"/>
        <v>15</v>
      </c>
      <c r="J9" s="7">
        <f t="shared" si="0"/>
        <v>85</v>
      </c>
      <c r="K9" s="9">
        <f t="shared" si="0"/>
        <v>0</v>
      </c>
      <c r="L9" s="10">
        <f t="shared" si="0"/>
        <v>55</v>
      </c>
      <c r="M9" s="7">
        <f t="shared" si="0"/>
        <v>7</v>
      </c>
      <c r="N9" s="7">
        <f t="shared" si="0"/>
        <v>30</v>
      </c>
      <c r="O9" s="7">
        <f t="shared" si="0"/>
        <v>20</v>
      </c>
      <c r="P9" s="7">
        <f t="shared" si="0"/>
        <v>35</v>
      </c>
      <c r="Q9" s="7">
        <f t="shared" si="0"/>
        <v>4</v>
      </c>
      <c r="R9" s="7">
        <f t="shared" si="0"/>
        <v>25</v>
      </c>
      <c r="S9" s="7">
        <f t="shared" si="0"/>
        <v>0</v>
      </c>
      <c r="T9" s="7">
        <f t="shared" si="0"/>
        <v>45</v>
      </c>
      <c r="U9" s="7">
        <f t="shared" si="0"/>
        <v>4</v>
      </c>
    </row>
    <row r="10" spans="1:21" ht="60">
      <c r="A10" s="11" t="s">
        <v>18</v>
      </c>
      <c r="B10" s="12" t="s">
        <v>19</v>
      </c>
      <c r="C10" s="13" t="s">
        <v>20</v>
      </c>
      <c r="D10" s="11" t="s">
        <v>21</v>
      </c>
      <c r="E10" s="11">
        <v>15</v>
      </c>
      <c r="F10" s="11"/>
      <c r="G10" s="11">
        <v>15</v>
      </c>
      <c r="H10" s="14">
        <v>30</v>
      </c>
      <c r="I10" s="15">
        <v>1</v>
      </c>
      <c r="J10" s="14">
        <v>15</v>
      </c>
      <c r="K10" s="16"/>
      <c r="L10" s="16">
        <v>15</v>
      </c>
      <c r="M10" s="15">
        <v>1</v>
      </c>
      <c r="N10" s="11"/>
      <c r="O10" s="17"/>
      <c r="P10" s="11"/>
      <c r="Q10" s="18"/>
      <c r="R10" s="19"/>
      <c r="S10" s="11"/>
      <c r="T10" s="11"/>
      <c r="U10" s="18"/>
    </row>
    <row r="11" spans="1:21" ht="75">
      <c r="A11" s="11" t="s">
        <v>22</v>
      </c>
      <c r="B11" s="12" t="s">
        <v>23</v>
      </c>
      <c r="C11" s="13" t="s">
        <v>24</v>
      </c>
      <c r="D11" s="11" t="s">
        <v>21</v>
      </c>
      <c r="E11" s="11">
        <v>15</v>
      </c>
      <c r="F11" s="11"/>
      <c r="G11" s="11">
        <v>15</v>
      </c>
      <c r="H11" s="14">
        <v>30</v>
      </c>
      <c r="I11" s="15">
        <v>1</v>
      </c>
      <c r="J11" s="20"/>
      <c r="K11" s="14"/>
      <c r="L11" s="14"/>
      <c r="M11" s="15"/>
      <c r="N11" s="21">
        <v>15</v>
      </c>
      <c r="O11" s="14"/>
      <c r="P11" s="14">
        <v>15</v>
      </c>
      <c r="Q11" s="15">
        <v>1</v>
      </c>
      <c r="R11" s="22"/>
      <c r="S11" s="17"/>
      <c r="T11" s="11"/>
      <c r="U11" s="18"/>
    </row>
    <row r="12" spans="1:21" ht="90">
      <c r="A12" s="11" t="s">
        <v>25</v>
      </c>
      <c r="B12" s="12" t="s">
        <v>26</v>
      </c>
      <c r="C12" s="13" t="s">
        <v>27</v>
      </c>
      <c r="D12" s="11" t="s">
        <v>21</v>
      </c>
      <c r="E12" s="11">
        <v>15</v>
      </c>
      <c r="F12" s="11"/>
      <c r="G12" s="23">
        <v>15</v>
      </c>
      <c r="H12" s="14">
        <v>30</v>
      </c>
      <c r="I12" s="15">
        <v>1</v>
      </c>
      <c r="J12" s="24"/>
      <c r="K12" s="14"/>
      <c r="L12" s="14"/>
      <c r="M12" s="15"/>
      <c r="N12" s="22"/>
      <c r="O12" s="25"/>
      <c r="P12" s="11"/>
      <c r="Q12" s="15"/>
      <c r="R12" s="20">
        <v>15</v>
      </c>
      <c r="S12" s="26"/>
      <c r="T12" s="16">
        <v>15</v>
      </c>
      <c r="U12" s="18">
        <v>1</v>
      </c>
    </row>
    <row r="13" spans="1:21" ht="90">
      <c r="A13" s="11" t="s">
        <v>28</v>
      </c>
      <c r="B13" s="12" t="s">
        <v>29</v>
      </c>
      <c r="C13" s="13" t="s">
        <v>30</v>
      </c>
      <c r="D13" s="11" t="s">
        <v>21</v>
      </c>
      <c r="E13" s="11">
        <v>15</v>
      </c>
      <c r="F13" s="11"/>
      <c r="G13" s="11"/>
      <c r="H13" s="14">
        <v>15</v>
      </c>
      <c r="I13" s="15">
        <v>1</v>
      </c>
      <c r="J13" s="14">
        <v>15</v>
      </c>
      <c r="K13" s="16"/>
      <c r="L13" s="14"/>
      <c r="M13" s="15">
        <v>1</v>
      </c>
      <c r="N13" s="27"/>
      <c r="O13" s="14"/>
      <c r="P13" s="14"/>
      <c r="Q13" s="15"/>
      <c r="R13" s="14"/>
      <c r="S13" s="12"/>
      <c r="T13" s="11"/>
      <c r="U13" s="18"/>
    </row>
    <row r="14" spans="1:21" ht="15.6">
      <c r="A14" s="11" t="s">
        <v>31</v>
      </c>
      <c r="B14" s="12" t="s">
        <v>32</v>
      </c>
      <c r="C14" s="28" t="s">
        <v>33</v>
      </c>
      <c r="D14" s="11" t="s">
        <v>21</v>
      </c>
      <c r="E14" s="11"/>
      <c r="F14" s="11">
        <v>10</v>
      </c>
      <c r="G14" s="23">
        <v>10</v>
      </c>
      <c r="H14" s="14">
        <v>20</v>
      </c>
      <c r="I14" s="15">
        <v>1</v>
      </c>
      <c r="J14" s="29"/>
      <c r="K14" s="14"/>
      <c r="L14" s="14"/>
      <c r="M14" s="15"/>
      <c r="N14" s="22"/>
      <c r="O14" s="30">
        <v>10</v>
      </c>
      <c r="P14" s="31">
        <v>10</v>
      </c>
      <c r="Q14" s="15">
        <v>1</v>
      </c>
      <c r="R14" s="14"/>
      <c r="S14" s="12"/>
      <c r="T14" s="11"/>
      <c r="U14" s="18"/>
    </row>
    <row r="15" spans="1:21" ht="15.6">
      <c r="A15" s="11" t="s">
        <v>34</v>
      </c>
      <c r="B15" s="12" t="s">
        <v>35</v>
      </c>
      <c r="C15" s="28" t="s">
        <v>36</v>
      </c>
      <c r="D15" s="11" t="s">
        <v>21</v>
      </c>
      <c r="E15" s="11">
        <v>10</v>
      </c>
      <c r="F15" s="11"/>
      <c r="G15" s="23"/>
      <c r="H15" s="14">
        <v>10</v>
      </c>
      <c r="I15" s="15">
        <v>1</v>
      </c>
      <c r="J15" s="14"/>
      <c r="K15" s="14"/>
      <c r="L15" s="14"/>
      <c r="M15" s="15"/>
      <c r="N15" s="22"/>
      <c r="O15" s="16"/>
      <c r="P15" s="11"/>
      <c r="Q15" s="15"/>
      <c r="R15" s="14">
        <v>10</v>
      </c>
      <c r="S15" s="12"/>
      <c r="T15" s="11"/>
      <c r="U15" s="18">
        <v>1</v>
      </c>
    </row>
    <row r="16" spans="1:21" ht="75">
      <c r="A16" s="11" t="s">
        <v>37</v>
      </c>
      <c r="B16" s="12" t="s">
        <v>38</v>
      </c>
      <c r="C16" s="13" t="s">
        <v>39</v>
      </c>
      <c r="D16" s="11" t="s">
        <v>21</v>
      </c>
      <c r="E16" s="11">
        <v>10</v>
      </c>
      <c r="F16" s="11"/>
      <c r="G16" s="11">
        <v>10</v>
      </c>
      <c r="H16" s="14">
        <v>20</v>
      </c>
      <c r="I16" s="15">
        <v>1</v>
      </c>
      <c r="J16" s="14">
        <v>10</v>
      </c>
      <c r="K16" s="16"/>
      <c r="L16" s="16">
        <v>10</v>
      </c>
      <c r="M16" s="15">
        <v>1</v>
      </c>
      <c r="N16" s="29"/>
      <c r="O16" s="26"/>
      <c r="P16" s="11"/>
      <c r="Q16" s="15"/>
      <c r="R16" s="14"/>
      <c r="S16" s="12"/>
      <c r="T16" s="11"/>
      <c r="U16" s="18"/>
    </row>
    <row r="17" spans="1:21" ht="90">
      <c r="A17" s="11" t="s">
        <v>40</v>
      </c>
      <c r="B17" s="12" t="s">
        <v>41</v>
      </c>
      <c r="C17" s="13" t="s">
        <v>42</v>
      </c>
      <c r="D17" s="11" t="s">
        <v>21</v>
      </c>
      <c r="E17" s="11">
        <v>15</v>
      </c>
      <c r="F17" s="11"/>
      <c r="G17" s="11"/>
      <c r="H17" s="14">
        <v>15</v>
      </c>
      <c r="I17" s="15">
        <v>1</v>
      </c>
      <c r="J17" s="20">
        <v>15</v>
      </c>
      <c r="K17" s="20"/>
      <c r="L17" s="14"/>
      <c r="M17" s="15">
        <v>1</v>
      </c>
      <c r="N17" s="22"/>
      <c r="O17" s="16"/>
      <c r="P17" s="11"/>
      <c r="Q17" s="15"/>
      <c r="R17" s="24"/>
      <c r="S17" s="17"/>
      <c r="T17" s="11"/>
      <c r="U17" s="18"/>
    </row>
    <row r="18" spans="1:21" ht="90">
      <c r="A18" s="11" t="s">
        <v>43</v>
      </c>
      <c r="B18" s="12" t="s">
        <v>44</v>
      </c>
      <c r="C18" s="13" t="s">
        <v>45</v>
      </c>
      <c r="D18" s="11" t="s">
        <v>21</v>
      </c>
      <c r="E18" s="11"/>
      <c r="F18" s="11">
        <v>10</v>
      </c>
      <c r="G18" s="23">
        <v>10</v>
      </c>
      <c r="H18" s="14">
        <v>20</v>
      </c>
      <c r="I18" s="15">
        <v>1</v>
      </c>
      <c r="J18" s="14"/>
      <c r="K18" s="14"/>
      <c r="L18" s="14"/>
      <c r="M18" s="15"/>
      <c r="N18" s="32"/>
      <c r="O18" s="30">
        <v>10</v>
      </c>
      <c r="P18" s="31">
        <v>10</v>
      </c>
      <c r="Q18" s="15">
        <v>1</v>
      </c>
      <c r="R18" s="22"/>
      <c r="S18" s="17"/>
      <c r="T18" s="12"/>
      <c r="U18" s="15"/>
    </row>
    <row r="19" spans="1:21" ht="120">
      <c r="A19" s="11" t="s">
        <v>46</v>
      </c>
      <c r="B19" s="12" t="s">
        <v>47</v>
      </c>
      <c r="C19" s="13" t="s">
        <v>48</v>
      </c>
      <c r="D19" s="11" t="s">
        <v>21</v>
      </c>
      <c r="E19" s="11">
        <v>15</v>
      </c>
      <c r="F19" s="11"/>
      <c r="G19" s="23"/>
      <c r="H19" s="14">
        <v>15</v>
      </c>
      <c r="I19" s="15">
        <v>1</v>
      </c>
      <c r="J19" s="14">
        <v>15</v>
      </c>
      <c r="K19" s="14"/>
      <c r="L19" s="14"/>
      <c r="M19" s="15">
        <v>1</v>
      </c>
      <c r="N19" s="22"/>
      <c r="O19" s="25"/>
      <c r="P19" s="11"/>
      <c r="Q19" s="15"/>
      <c r="R19" s="29"/>
      <c r="S19" s="17"/>
      <c r="T19" s="12"/>
      <c r="U19" s="15"/>
    </row>
    <row r="20" spans="1:21" ht="195">
      <c r="A20" s="11" t="s">
        <v>49</v>
      </c>
      <c r="B20" s="12" t="s">
        <v>50</v>
      </c>
      <c r="C20" s="13" t="s">
        <v>51</v>
      </c>
      <c r="D20" s="11" t="s">
        <v>21</v>
      </c>
      <c r="E20" s="11"/>
      <c r="F20" s="11"/>
      <c r="G20" s="23">
        <v>15</v>
      </c>
      <c r="H20" s="14">
        <v>15</v>
      </c>
      <c r="I20" s="15">
        <v>1</v>
      </c>
      <c r="J20" s="14"/>
      <c r="K20" s="14"/>
      <c r="L20" s="14"/>
      <c r="M20" s="15"/>
      <c r="N20" s="22"/>
      <c r="O20" s="25"/>
      <c r="P20" s="11"/>
      <c r="Q20" s="15"/>
      <c r="R20" s="33"/>
      <c r="S20" s="17"/>
      <c r="T20" s="30">
        <v>15</v>
      </c>
      <c r="U20" s="15">
        <v>1</v>
      </c>
    </row>
    <row r="21" spans="1:21" ht="105">
      <c r="A21" s="11" t="s">
        <v>52</v>
      </c>
      <c r="B21" s="12" t="s">
        <v>53</v>
      </c>
      <c r="C21" s="13" t="s">
        <v>54</v>
      </c>
      <c r="D21" s="11" t="s">
        <v>21</v>
      </c>
      <c r="E21" s="11">
        <v>15</v>
      </c>
      <c r="F21" s="11"/>
      <c r="G21" s="23"/>
      <c r="H21" s="14">
        <v>15</v>
      </c>
      <c r="I21" s="15">
        <v>1</v>
      </c>
      <c r="J21" s="14">
        <v>15</v>
      </c>
      <c r="K21" s="14"/>
      <c r="L21" s="14"/>
      <c r="M21" s="15">
        <v>1</v>
      </c>
      <c r="N21" s="22"/>
      <c r="O21" s="16"/>
      <c r="P21" s="11"/>
      <c r="Q21" s="15"/>
      <c r="R21" s="33"/>
      <c r="S21" s="17"/>
      <c r="T21" s="12"/>
      <c r="U21" s="15"/>
    </row>
    <row r="22" spans="1:21" ht="105">
      <c r="A22" s="11" t="s">
        <v>55</v>
      </c>
      <c r="B22" s="12" t="s">
        <v>56</v>
      </c>
      <c r="C22" s="13" t="s">
        <v>57</v>
      </c>
      <c r="D22" s="11" t="s">
        <v>21</v>
      </c>
      <c r="E22" s="11">
        <v>15</v>
      </c>
      <c r="F22" s="11"/>
      <c r="G22" s="23"/>
      <c r="H22" s="14">
        <v>15</v>
      </c>
      <c r="I22" s="15">
        <v>1</v>
      </c>
      <c r="J22" s="14"/>
      <c r="K22" s="14"/>
      <c r="L22" s="14"/>
      <c r="M22" s="15"/>
      <c r="N22" s="14">
        <v>15</v>
      </c>
      <c r="O22" s="16"/>
      <c r="P22" s="11"/>
      <c r="Q22" s="15">
        <v>1</v>
      </c>
      <c r="R22" s="22"/>
      <c r="S22" s="17"/>
      <c r="T22" s="12"/>
      <c r="U22" s="15"/>
    </row>
    <row r="23" spans="1:21" ht="60">
      <c r="A23" s="11" t="s">
        <v>58</v>
      </c>
      <c r="B23" s="12" t="s">
        <v>59</v>
      </c>
      <c r="C23" s="13" t="s">
        <v>60</v>
      </c>
      <c r="D23" s="11" t="s">
        <v>21</v>
      </c>
      <c r="E23" s="11"/>
      <c r="F23" s="11"/>
      <c r="G23" s="23">
        <v>15</v>
      </c>
      <c r="H23" s="14">
        <v>15</v>
      </c>
      <c r="I23" s="15">
        <v>1</v>
      </c>
      <c r="J23" s="14"/>
      <c r="K23" s="14"/>
      <c r="L23" s="14"/>
      <c r="M23" s="15"/>
      <c r="N23" s="22"/>
      <c r="O23" s="16"/>
      <c r="P23" s="11"/>
      <c r="Q23" s="15"/>
      <c r="R23" s="22"/>
      <c r="S23" s="17"/>
      <c r="T23" s="30">
        <v>15</v>
      </c>
      <c r="U23" s="15">
        <v>1</v>
      </c>
    </row>
    <row r="24" spans="1:21" ht="75">
      <c r="A24" s="11" t="s">
        <v>61</v>
      </c>
      <c r="B24" s="12" t="s">
        <v>62</v>
      </c>
      <c r="C24" s="13" t="s">
        <v>63</v>
      </c>
      <c r="D24" s="11" t="s">
        <v>21</v>
      </c>
      <c r="E24" s="11"/>
      <c r="F24" s="11"/>
      <c r="G24" s="23">
        <v>30</v>
      </c>
      <c r="H24" s="14">
        <v>30</v>
      </c>
      <c r="I24" s="15">
        <v>1</v>
      </c>
      <c r="J24" s="14"/>
      <c r="K24" s="14"/>
      <c r="L24" s="31">
        <v>30</v>
      </c>
      <c r="M24" s="15">
        <v>1</v>
      </c>
      <c r="N24" s="22"/>
      <c r="O24" s="25"/>
      <c r="P24" s="11"/>
      <c r="Q24" s="15"/>
      <c r="R24" s="22"/>
      <c r="S24" s="17"/>
      <c r="T24" s="12"/>
      <c r="U24" s="18"/>
    </row>
    <row r="25" spans="1:21" ht="109.2">
      <c r="A25" s="54" t="s">
        <v>64</v>
      </c>
      <c r="B25" s="55"/>
      <c r="C25" s="34" t="s">
        <v>65</v>
      </c>
      <c r="D25" s="7"/>
      <c r="E25" s="7">
        <f t="shared" ref="E25:U25" si="1">SUM(E26:E28)</f>
        <v>0</v>
      </c>
      <c r="F25" s="7">
        <f t="shared" si="1"/>
        <v>20</v>
      </c>
      <c r="G25" s="7">
        <f t="shared" si="1"/>
        <v>55</v>
      </c>
      <c r="H25" s="7">
        <f t="shared" si="1"/>
        <v>75</v>
      </c>
      <c r="I25" s="8">
        <f t="shared" si="1"/>
        <v>4</v>
      </c>
      <c r="J25" s="7">
        <f t="shared" si="1"/>
        <v>0</v>
      </c>
      <c r="K25" s="7">
        <f t="shared" si="1"/>
        <v>20</v>
      </c>
      <c r="L25" s="7">
        <f t="shared" si="1"/>
        <v>20</v>
      </c>
      <c r="M25" s="7">
        <f t="shared" si="1"/>
        <v>2</v>
      </c>
      <c r="N25" s="7">
        <f t="shared" si="1"/>
        <v>0</v>
      </c>
      <c r="O25" s="7">
        <f t="shared" si="1"/>
        <v>0</v>
      </c>
      <c r="P25" s="7">
        <f t="shared" si="1"/>
        <v>35</v>
      </c>
      <c r="Q25" s="7">
        <f t="shared" si="1"/>
        <v>2</v>
      </c>
      <c r="R25" s="35">
        <f t="shared" si="1"/>
        <v>0</v>
      </c>
      <c r="S25" s="7">
        <f t="shared" si="1"/>
        <v>0</v>
      </c>
      <c r="T25" s="7">
        <f t="shared" si="1"/>
        <v>0</v>
      </c>
      <c r="U25" s="7">
        <f t="shared" si="1"/>
        <v>0</v>
      </c>
    </row>
    <row r="26" spans="1:21" ht="60">
      <c r="A26" s="11" t="s">
        <v>66</v>
      </c>
      <c r="B26" s="12" t="s">
        <v>67</v>
      </c>
      <c r="C26" s="13" t="s">
        <v>68</v>
      </c>
      <c r="D26" s="11" t="s">
        <v>21</v>
      </c>
      <c r="E26" s="11"/>
      <c r="F26" s="11">
        <v>20</v>
      </c>
      <c r="G26" s="23">
        <v>20</v>
      </c>
      <c r="H26" s="14">
        <v>40</v>
      </c>
      <c r="I26" s="15">
        <v>2</v>
      </c>
      <c r="J26" s="36"/>
      <c r="K26" s="31">
        <v>20</v>
      </c>
      <c r="L26" s="31">
        <v>20</v>
      </c>
      <c r="M26" s="18">
        <v>2</v>
      </c>
      <c r="N26" s="11"/>
      <c r="O26" s="14"/>
      <c r="P26" s="14"/>
      <c r="Q26" s="18"/>
      <c r="R26" s="11"/>
      <c r="S26" s="11"/>
      <c r="T26" s="11"/>
      <c r="U26" s="18"/>
    </row>
    <row r="27" spans="1:21" ht="180">
      <c r="A27" s="11" t="s">
        <v>69</v>
      </c>
      <c r="B27" s="12" t="s">
        <v>70</v>
      </c>
      <c r="C27" s="13" t="s">
        <v>71</v>
      </c>
      <c r="D27" s="11" t="s">
        <v>21</v>
      </c>
      <c r="E27" s="11"/>
      <c r="F27" s="11"/>
      <c r="G27" s="23">
        <v>15</v>
      </c>
      <c r="H27" s="14">
        <v>15</v>
      </c>
      <c r="I27" s="15">
        <v>1</v>
      </c>
      <c r="J27" s="36"/>
      <c r="K27" s="36"/>
      <c r="L27" s="11"/>
      <c r="M27" s="18"/>
      <c r="N27" s="11"/>
      <c r="O27" s="14"/>
      <c r="P27" s="31">
        <v>15</v>
      </c>
      <c r="Q27" s="18">
        <v>1</v>
      </c>
      <c r="R27" s="11"/>
      <c r="S27" s="11"/>
      <c r="T27" s="11"/>
      <c r="U27" s="18"/>
    </row>
    <row r="28" spans="1:21" ht="45">
      <c r="A28" s="11" t="s">
        <v>72</v>
      </c>
      <c r="B28" s="37" t="s">
        <v>73</v>
      </c>
      <c r="C28" s="13" t="s">
        <v>74</v>
      </c>
      <c r="D28" s="11" t="s">
        <v>21</v>
      </c>
      <c r="E28" s="11"/>
      <c r="F28" s="11"/>
      <c r="G28" s="23">
        <v>20</v>
      </c>
      <c r="H28" s="14">
        <v>20</v>
      </c>
      <c r="I28" s="15">
        <v>1</v>
      </c>
      <c r="J28" s="36"/>
      <c r="K28" s="38"/>
      <c r="L28" s="11"/>
      <c r="M28" s="18"/>
      <c r="N28" s="11"/>
      <c r="O28" s="11"/>
      <c r="P28" s="31">
        <v>20</v>
      </c>
      <c r="Q28" s="18">
        <v>1</v>
      </c>
      <c r="R28" s="33"/>
      <c r="S28" s="26"/>
      <c r="T28" s="25"/>
      <c r="U28" s="15"/>
    </row>
    <row r="29" spans="1:21" ht="409.6">
      <c r="A29" s="52" t="s">
        <v>75</v>
      </c>
      <c r="B29" s="53"/>
      <c r="C29" s="6" t="s">
        <v>76</v>
      </c>
      <c r="D29" s="7"/>
      <c r="E29" s="7">
        <f>SUM(E31:E31)</f>
        <v>0</v>
      </c>
      <c r="F29" s="7">
        <f t="shared" ref="F29:U29" si="2">SUM(F30:F31)</f>
        <v>50</v>
      </c>
      <c r="G29" s="7">
        <f t="shared" si="2"/>
        <v>250</v>
      </c>
      <c r="H29" s="7">
        <f t="shared" si="2"/>
        <v>300</v>
      </c>
      <c r="I29" s="8">
        <f t="shared" si="2"/>
        <v>15</v>
      </c>
      <c r="J29" s="7">
        <f t="shared" si="2"/>
        <v>0</v>
      </c>
      <c r="K29" s="7">
        <f t="shared" si="2"/>
        <v>10</v>
      </c>
      <c r="L29" s="7">
        <f t="shared" si="2"/>
        <v>50</v>
      </c>
      <c r="M29" s="7">
        <f t="shared" si="2"/>
        <v>3</v>
      </c>
      <c r="N29" s="10">
        <f t="shared" si="2"/>
        <v>0</v>
      </c>
      <c r="O29" s="10">
        <f t="shared" si="2"/>
        <v>20</v>
      </c>
      <c r="P29" s="7">
        <f t="shared" si="2"/>
        <v>100</v>
      </c>
      <c r="Q29" s="7">
        <f t="shared" si="2"/>
        <v>6</v>
      </c>
      <c r="R29" s="7">
        <f t="shared" si="2"/>
        <v>0</v>
      </c>
      <c r="S29" s="7">
        <f t="shared" si="2"/>
        <v>20</v>
      </c>
      <c r="T29" s="7">
        <f t="shared" si="2"/>
        <v>100</v>
      </c>
      <c r="U29" s="7">
        <f t="shared" si="2"/>
        <v>6</v>
      </c>
    </row>
    <row r="30" spans="1:21" ht="409.6">
      <c r="A30" s="11" t="s">
        <v>77</v>
      </c>
      <c r="B30" s="37" t="s">
        <v>78</v>
      </c>
      <c r="C30" s="13" t="s">
        <v>79</v>
      </c>
      <c r="D30" s="11" t="s">
        <v>80</v>
      </c>
      <c r="E30" s="11"/>
      <c r="F30" s="11">
        <v>50</v>
      </c>
      <c r="G30" s="23">
        <v>100</v>
      </c>
      <c r="H30" s="14">
        <v>150</v>
      </c>
      <c r="I30" s="15">
        <v>5</v>
      </c>
      <c r="J30" s="19"/>
      <c r="K30" s="39">
        <v>10</v>
      </c>
      <c r="L30" s="31">
        <v>20</v>
      </c>
      <c r="M30" s="15">
        <v>1</v>
      </c>
      <c r="N30" s="14"/>
      <c r="O30" s="30">
        <v>20</v>
      </c>
      <c r="P30" s="31">
        <v>40</v>
      </c>
      <c r="Q30" s="18">
        <v>2</v>
      </c>
      <c r="R30" s="22"/>
      <c r="S30" s="31">
        <v>20</v>
      </c>
      <c r="T30" s="30">
        <v>40</v>
      </c>
      <c r="U30" s="18">
        <v>2</v>
      </c>
    </row>
    <row r="31" spans="1:21" ht="60">
      <c r="A31" s="11" t="s">
        <v>81</v>
      </c>
      <c r="B31" s="37" t="s">
        <v>82</v>
      </c>
      <c r="C31" s="13" t="s">
        <v>83</v>
      </c>
      <c r="D31" s="11" t="s">
        <v>21</v>
      </c>
      <c r="E31" s="11"/>
      <c r="F31" s="11"/>
      <c r="G31" s="23">
        <v>150</v>
      </c>
      <c r="H31" s="14">
        <v>150</v>
      </c>
      <c r="I31" s="15">
        <v>10</v>
      </c>
      <c r="J31" s="19"/>
      <c r="K31" s="24"/>
      <c r="L31" s="31">
        <v>30</v>
      </c>
      <c r="M31" s="15">
        <v>2</v>
      </c>
      <c r="N31" s="14"/>
      <c r="O31" s="16"/>
      <c r="P31" s="31">
        <v>60</v>
      </c>
      <c r="Q31" s="18">
        <v>4</v>
      </c>
      <c r="R31" s="32"/>
      <c r="S31" s="14"/>
      <c r="T31" s="30">
        <v>60</v>
      </c>
      <c r="U31" s="18">
        <v>4</v>
      </c>
    </row>
    <row r="32" spans="1:21" ht="62.4">
      <c r="A32" s="52" t="s">
        <v>84</v>
      </c>
      <c r="B32" s="53"/>
      <c r="C32" s="6" t="s">
        <v>85</v>
      </c>
      <c r="D32" s="40"/>
      <c r="E32" s="40">
        <f t="shared" ref="E32:U32" si="3">SUM(E33:E33)</f>
        <v>0</v>
      </c>
      <c r="F32" s="40">
        <f t="shared" si="3"/>
        <v>0</v>
      </c>
      <c r="G32" s="40">
        <f t="shared" si="3"/>
        <v>20</v>
      </c>
      <c r="H32" s="40">
        <f t="shared" si="3"/>
        <v>20</v>
      </c>
      <c r="I32" s="41">
        <f t="shared" si="3"/>
        <v>2</v>
      </c>
      <c r="J32" s="7">
        <f t="shared" si="3"/>
        <v>0</v>
      </c>
      <c r="K32" s="7">
        <f t="shared" si="3"/>
        <v>0</v>
      </c>
      <c r="L32" s="7">
        <f t="shared" si="3"/>
        <v>0</v>
      </c>
      <c r="M32" s="7">
        <f t="shared" si="3"/>
        <v>0</v>
      </c>
      <c r="N32" s="35">
        <f t="shared" si="3"/>
        <v>0</v>
      </c>
      <c r="O32" s="7">
        <f t="shared" si="3"/>
        <v>0</v>
      </c>
      <c r="P32" s="7">
        <f t="shared" si="3"/>
        <v>10</v>
      </c>
      <c r="Q32" s="7">
        <f t="shared" si="3"/>
        <v>1</v>
      </c>
      <c r="R32" s="7">
        <f t="shared" si="3"/>
        <v>0</v>
      </c>
      <c r="S32" s="7">
        <f t="shared" si="3"/>
        <v>0</v>
      </c>
      <c r="T32" s="7">
        <f t="shared" si="3"/>
        <v>10</v>
      </c>
      <c r="U32" s="7">
        <f t="shared" si="3"/>
        <v>1</v>
      </c>
    </row>
    <row r="33" spans="1:21" ht="15.6">
      <c r="A33" s="11" t="s">
        <v>86</v>
      </c>
      <c r="B33" s="12" t="s">
        <v>87</v>
      </c>
      <c r="C33" s="42" t="s">
        <v>88</v>
      </c>
      <c r="D33" s="11" t="s">
        <v>80</v>
      </c>
      <c r="E33" s="11"/>
      <c r="F33" s="11"/>
      <c r="G33" s="23">
        <v>20</v>
      </c>
      <c r="H33" s="14">
        <v>20</v>
      </c>
      <c r="I33" s="15">
        <v>2</v>
      </c>
      <c r="J33" s="36"/>
      <c r="K33" s="36"/>
      <c r="L33" s="11"/>
      <c r="M33" s="18"/>
      <c r="N33" s="36"/>
      <c r="O33" s="36"/>
      <c r="P33" s="31">
        <v>10</v>
      </c>
      <c r="Q33" s="18">
        <v>1</v>
      </c>
      <c r="R33" s="36"/>
      <c r="S33" s="36"/>
      <c r="T33" s="31">
        <v>10</v>
      </c>
      <c r="U33" s="43">
        <v>1</v>
      </c>
    </row>
    <row r="34" spans="1:21" ht="15.6">
      <c r="A34" s="11"/>
      <c r="B34" s="62" t="s">
        <v>14</v>
      </c>
      <c r="C34" s="63"/>
      <c r="D34" s="7"/>
      <c r="E34" s="7">
        <f t="shared" ref="E34:U34" si="4">SUM(E9,E25,E29,E32)</f>
        <v>140</v>
      </c>
      <c r="F34" s="7">
        <f t="shared" si="4"/>
        <v>90</v>
      </c>
      <c r="G34" s="7">
        <f t="shared" si="4"/>
        <v>460</v>
      </c>
      <c r="H34" s="66">
        <f t="shared" si="4"/>
        <v>690</v>
      </c>
      <c r="I34" s="66">
        <f t="shared" si="4"/>
        <v>36</v>
      </c>
      <c r="J34" s="7">
        <f t="shared" si="4"/>
        <v>85</v>
      </c>
      <c r="K34" s="7">
        <f t="shared" si="4"/>
        <v>30</v>
      </c>
      <c r="L34" s="7">
        <f t="shared" si="4"/>
        <v>125</v>
      </c>
      <c r="M34" s="66">
        <f t="shared" si="4"/>
        <v>12</v>
      </c>
      <c r="N34" s="7">
        <f t="shared" si="4"/>
        <v>30</v>
      </c>
      <c r="O34" s="7">
        <f t="shared" si="4"/>
        <v>40</v>
      </c>
      <c r="P34" s="7">
        <f t="shared" si="4"/>
        <v>180</v>
      </c>
      <c r="Q34" s="66">
        <f t="shared" si="4"/>
        <v>13</v>
      </c>
      <c r="R34" s="7">
        <f t="shared" si="4"/>
        <v>25</v>
      </c>
      <c r="S34" s="7">
        <f t="shared" si="4"/>
        <v>20</v>
      </c>
      <c r="T34" s="7">
        <f t="shared" si="4"/>
        <v>155</v>
      </c>
      <c r="U34" s="66">
        <f t="shared" si="4"/>
        <v>11</v>
      </c>
    </row>
    <row r="35" spans="1:21" ht="15.6">
      <c r="A35" s="11"/>
      <c r="B35" s="64"/>
      <c r="C35" s="65"/>
      <c r="D35" s="54"/>
      <c r="E35" s="69"/>
      <c r="F35" s="69"/>
      <c r="G35" s="55"/>
      <c r="H35" s="67"/>
      <c r="I35" s="67"/>
      <c r="J35" s="54">
        <f>SUM(J34,K34,L34)</f>
        <v>240</v>
      </c>
      <c r="K35" s="69"/>
      <c r="L35" s="55"/>
      <c r="M35" s="68"/>
      <c r="N35" s="70">
        <f>SUM(N34,O34,P34)</f>
        <v>250</v>
      </c>
      <c r="O35" s="70"/>
      <c r="P35" s="70"/>
      <c r="Q35" s="68"/>
      <c r="R35" s="70">
        <f>SUM(R34,S34,T34)</f>
        <v>200</v>
      </c>
      <c r="S35" s="70"/>
      <c r="T35" s="70"/>
      <c r="U35" s="68"/>
    </row>
    <row r="36" spans="1:21" ht="15.6">
      <c r="A36" s="11"/>
      <c r="B36" s="54" t="s">
        <v>89</v>
      </c>
      <c r="C36" s="69"/>
      <c r="D36" s="54">
        <v>26</v>
      </c>
      <c r="E36" s="69"/>
      <c r="F36" s="69"/>
      <c r="G36" s="69"/>
      <c r="H36" s="69"/>
      <c r="I36" s="55"/>
      <c r="J36" s="44"/>
      <c r="K36" s="45"/>
      <c r="L36" s="38"/>
      <c r="M36" s="45"/>
      <c r="N36" s="44"/>
      <c r="O36" s="45"/>
      <c r="P36" s="38"/>
      <c r="Q36" s="45"/>
      <c r="R36" s="44"/>
      <c r="S36" s="45"/>
      <c r="T36" s="38"/>
      <c r="U36" s="45"/>
    </row>
    <row r="37" spans="1:21" ht="15.6">
      <c r="A37" s="11"/>
      <c r="B37" s="73" t="s">
        <v>90</v>
      </c>
      <c r="C37" s="74"/>
      <c r="D37" s="54">
        <v>540</v>
      </c>
      <c r="E37" s="69"/>
      <c r="F37" s="69"/>
      <c r="G37" s="69"/>
      <c r="H37" s="69"/>
      <c r="I37" s="55"/>
      <c r="J37" s="44"/>
      <c r="K37" s="45"/>
      <c r="L37" s="38"/>
      <c r="M37" s="45"/>
      <c r="N37" s="44"/>
      <c r="O37" s="45"/>
      <c r="P37" s="38"/>
      <c r="Q37" s="45"/>
      <c r="R37" s="44"/>
      <c r="S37" s="45"/>
      <c r="T37" s="38"/>
      <c r="U37" s="45"/>
    </row>
    <row r="38" spans="1:21" ht="15.6">
      <c r="A38" s="11"/>
      <c r="B38" s="54" t="s">
        <v>91</v>
      </c>
      <c r="C38" s="69"/>
      <c r="D38" s="54">
        <v>36</v>
      </c>
      <c r="E38" s="69"/>
      <c r="F38" s="69"/>
      <c r="G38" s="69"/>
      <c r="H38" s="69"/>
      <c r="I38" s="55"/>
      <c r="J38" s="44"/>
      <c r="K38" s="45"/>
      <c r="L38" s="38"/>
      <c r="M38" s="45"/>
      <c r="N38" s="44"/>
      <c r="O38" s="45"/>
      <c r="P38" s="38"/>
      <c r="Q38" s="45"/>
      <c r="R38" s="44"/>
      <c r="S38" s="45"/>
      <c r="T38" s="38"/>
      <c r="U38" s="45"/>
    </row>
    <row r="39" spans="1:21" ht="15.6">
      <c r="A39" s="11"/>
      <c r="B39" s="54" t="s">
        <v>92</v>
      </c>
      <c r="C39" s="69"/>
      <c r="D39" s="54">
        <v>690</v>
      </c>
      <c r="E39" s="69"/>
      <c r="F39" s="69"/>
      <c r="G39" s="69"/>
      <c r="H39" s="69"/>
      <c r="I39" s="55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</row>
    <row r="40" spans="1:21" ht="15">
      <c r="A40" s="1"/>
      <c r="B40" s="46"/>
      <c r="C40" s="4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">
      <c r="A41" s="1"/>
      <c r="B41" s="46"/>
      <c r="C41" s="4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">
      <c r="A42" s="1"/>
      <c r="B42" s="46"/>
      <c r="C42" s="4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6">
      <c r="A43" s="36" t="s">
        <v>93</v>
      </c>
      <c r="B43" s="71" t="s">
        <v>94</v>
      </c>
      <c r="C43" s="7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6">
      <c r="A44" s="36"/>
      <c r="B44" s="71" t="s">
        <v>95</v>
      </c>
      <c r="C44" s="7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">
      <c r="A45" s="1"/>
      <c r="B45" s="46"/>
      <c r="C45" s="47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">
      <c r="A46" s="1"/>
      <c r="B46" s="48" t="s">
        <v>96</v>
      </c>
      <c r="C46" s="48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">
      <c r="A47" s="1"/>
      <c r="B47" s="48" t="s">
        <v>97</v>
      </c>
      <c r="C47" s="48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">
      <c r="A48" s="1"/>
      <c r="B48" s="48" t="s">
        <v>98</v>
      </c>
      <c r="C48" s="48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">
      <c r="A49" s="1"/>
      <c r="B49" s="46"/>
      <c r="C49" s="47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</sheetData>
  <mergeCells count="32">
    <mergeCell ref="B39:C39"/>
    <mergeCell ref="D39:I39"/>
    <mergeCell ref="B43:C43"/>
    <mergeCell ref="B44:C44"/>
    <mergeCell ref="B36:C36"/>
    <mergeCell ref="D36:I36"/>
    <mergeCell ref="B37:C37"/>
    <mergeCell ref="D37:I37"/>
    <mergeCell ref="B38:C38"/>
    <mergeCell ref="D38:I38"/>
    <mergeCell ref="U34:U35"/>
    <mergeCell ref="D35:G35"/>
    <mergeCell ref="J35:L35"/>
    <mergeCell ref="N35:P35"/>
    <mergeCell ref="R35:T35"/>
    <mergeCell ref="B34:C35"/>
    <mergeCell ref="H34:H35"/>
    <mergeCell ref="I34:I35"/>
    <mergeCell ref="M34:M35"/>
    <mergeCell ref="Q34:Q35"/>
    <mergeCell ref="A25:B25"/>
    <mergeCell ref="A29:B29"/>
    <mergeCell ref="A32:B32"/>
    <mergeCell ref="A7:A8"/>
    <mergeCell ref="B7:B8"/>
    <mergeCell ref="J7:M7"/>
    <mergeCell ref="N7:Q7"/>
    <mergeCell ref="R7:U7"/>
    <mergeCell ref="D8:D9"/>
    <mergeCell ref="A9:B9"/>
    <mergeCell ref="C7:C8"/>
    <mergeCell ref="D7:I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jasminaradkal@outlook.com</dc:creator>
  <cp:lastModifiedBy>jasminaradkal@outlook.com</cp:lastModifiedBy>
  <dcterms:created xsi:type="dcterms:W3CDTF">2025-09-05T08:32:50Z</dcterms:created>
  <dcterms:modified xsi:type="dcterms:W3CDTF">2026-04-22T18:04:34Z</dcterms:modified>
</cp:coreProperties>
</file>